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15480" windowHeight="9945"/>
  </bookViews>
  <sheets>
    <sheet name="Смета" sheetId="2" r:id="rId1"/>
    <sheet name="Взносы" sheetId="4" r:id="rId2"/>
  </sheets>
  <calcPr calcId="125725"/>
</workbook>
</file>

<file path=xl/calcChain.xml><?xml version="1.0" encoding="utf-8"?>
<calcChain xmlns="http://schemas.openxmlformats.org/spreadsheetml/2006/main">
  <c r="F11" i="2"/>
  <c r="F16" s="1"/>
  <c r="F12"/>
  <c r="F13"/>
  <c r="F14"/>
  <c r="F15"/>
  <c r="E16"/>
  <c r="E12"/>
  <c r="F10"/>
  <c r="E10"/>
  <c r="E97" i="4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8"/>
  <c r="C97" l="1"/>
</calcChain>
</file>

<file path=xl/sharedStrings.xml><?xml version="1.0" encoding="utf-8"?>
<sst xmlns="http://schemas.openxmlformats.org/spreadsheetml/2006/main" count="119" uniqueCount="116">
  <si>
    <t>Фонд заработной платы</t>
  </si>
  <si>
    <t xml:space="preserve">Отчисления в фонд соцзащиты - 11% </t>
  </si>
  <si>
    <t>1мес.</t>
  </si>
  <si>
    <t>квартал</t>
  </si>
  <si>
    <t>Оплата Белтелеком</t>
  </si>
  <si>
    <t>Отчисления в Белгосстрах - 0,6%</t>
  </si>
  <si>
    <t>Оплата за электроэнергию</t>
  </si>
  <si>
    <t xml:space="preserve">Прочие расходы </t>
  </si>
  <si>
    <t>Итого:</t>
  </si>
  <si>
    <t>Смета на 4 квартал 2012 года и 1 квартал 2013года</t>
  </si>
  <si>
    <t>(800 000 + 800 000 +700 000)</t>
  </si>
  <si>
    <t>Благоев И.Б.</t>
  </si>
  <si>
    <t>Председатель правления</t>
  </si>
  <si>
    <t>Составил бухгалтер Ременица В.В.</t>
  </si>
  <si>
    <t>Утвердил</t>
  </si>
  <si>
    <t>Сумма членских взносов за 4  квартал 2012 года</t>
  </si>
  <si>
    <t>и 1 квартал 2013</t>
  </si>
  <si>
    <t>№№</t>
  </si>
  <si>
    <t>Фамилия, имя , отчество</t>
  </si>
  <si>
    <t>Площадь</t>
  </si>
  <si>
    <t>Сумма</t>
  </si>
  <si>
    <t>уч-ка</t>
  </si>
  <si>
    <t>участка</t>
  </si>
  <si>
    <t xml:space="preserve">за </t>
  </si>
  <si>
    <t>оплаты</t>
  </si>
  <si>
    <t>1 сотку</t>
  </si>
  <si>
    <t>за 4 кв.и 1 кв</t>
  </si>
  <si>
    <t>Олитойть Н.В.</t>
  </si>
  <si>
    <t>Павловский А.И.</t>
  </si>
  <si>
    <t>Мазурин А.В.</t>
  </si>
  <si>
    <t>Тимофеев Л.Г.</t>
  </si>
  <si>
    <t>Молош Т.Б.</t>
  </si>
  <si>
    <t>Колобанов З.И.</t>
  </si>
  <si>
    <t>Криволапова З.И.</t>
  </si>
  <si>
    <t>Жилач А.Р.</t>
  </si>
  <si>
    <t>Курзина В.В.(Жилач А.Р.)</t>
  </si>
  <si>
    <t>Лебедев А.Т.</t>
  </si>
  <si>
    <t>Архипова И.П.</t>
  </si>
  <si>
    <t>Восковцева Л.М.</t>
  </si>
  <si>
    <t>Курлович В.И.</t>
  </si>
  <si>
    <t>Бачило Л.В.</t>
  </si>
  <si>
    <t>Воробьев О.В.</t>
  </si>
  <si>
    <t>Проскурина Т.В.</t>
  </si>
  <si>
    <t>Кардымонова Г.И.</t>
  </si>
  <si>
    <t>Шумейко И.А.</t>
  </si>
  <si>
    <t>Петросян А.А.</t>
  </si>
  <si>
    <t>Нарейко А.Н.</t>
  </si>
  <si>
    <t>Зуб Э.А.</t>
  </si>
  <si>
    <t>Пилипенко В.П.</t>
  </si>
  <si>
    <t>Ворошуха А.М.</t>
  </si>
  <si>
    <t>Савченко В.М.</t>
  </si>
  <si>
    <t>Купреева С.Н.</t>
  </si>
  <si>
    <t>Бубенов Е.И.(Анкудович)</t>
  </si>
  <si>
    <t>Гончар Ю.Г.</t>
  </si>
  <si>
    <t>Кашолкина Т.А.</t>
  </si>
  <si>
    <t>Онасенко И.В.</t>
  </si>
  <si>
    <t>Герасименко Н.П.</t>
  </si>
  <si>
    <t>Жарко А.Е.</t>
  </si>
  <si>
    <t>Степаненко А.В.</t>
  </si>
  <si>
    <t>Акулова Ю.А.(Дагиль)</t>
  </si>
  <si>
    <t>Гордусенко А.В.</t>
  </si>
  <si>
    <t>Лесун М.Н.</t>
  </si>
  <si>
    <t>Василевская  Г.А.</t>
  </si>
  <si>
    <t>Латушкина З.П.</t>
  </si>
  <si>
    <t>Пархимович С.В.</t>
  </si>
  <si>
    <t>Амелько Т.В.</t>
  </si>
  <si>
    <t>Нехай Г.В.</t>
  </si>
  <si>
    <t>Благоева И.Б.</t>
  </si>
  <si>
    <t>Мытько В.П.</t>
  </si>
  <si>
    <t>Дайнеко Л.В.</t>
  </si>
  <si>
    <t>Качинский В.В.</t>
  </si>
  <si>
    <t>Братковская М.Н.</t>
  </si>
  <si>
    <t>Мацкевич В.А.</t>
  </si>
  <si>
    <t>Жилинская Т.Г.</t>
  </si>
  <si>
    <t>Гавриленко Л.И.</t>
  </si>
  <si>
    <t>Гапанович Б.А.</t>
  </si>
  <si>
    <t>Медяник В.Г.</t>
  </si>
  <si>
    <t>Бартош С.А.</t>
  </si>
  <si>
    <t>Соболева Г.В.</t>
  </si>
  <si>
    <t>Захаров М.А.</t>
  </si>
  <si>
    <t>Григорьев И.И.</t>
  </si>
  <si>
    <t>Шиш В.А.</t>
  </si>
  <si>
    <t>Кумкова Л.А.</t>
  </si>
  <si>
    <t>Федотова А.В.</t>
  </si>
  <si>
    <t>Поддубная Л.Н.</t>
  </si>
  <si>
    <t>Зайцева Л.И.</t>
  </si>
  <si>
    <t>Козырева М.В.</t>
  </si>
  <si>
    <t>Качановский В.И.</t>
  </si>
  <si>
    <t>Сачивко Е.В.</t>
  </si>
  <si>
    <t>Жукович Н.А.</t>
  </si>
  <si>
    <t>Терляева О.А.</t>
  </si>
  <si>
    <t>Санфирова Е.В.</t>
  </si>
  <si>
    <t>Шелехина В.М.</t>
  </si>
  <si>
    <t>Соловей А.И.</t>
  </si>
  <si>
    <t>Скуратовская Ю.И.</t>
  </si>
  <si>
    <t>Котик В.Е.</t>
  </si>
  <si>
    <t>Птицына Н.Г.</t>
  </si>
  <si>
    <t>Короленко Г.Т.</t>
  </si>
  <si>
    <t>Сачко Р.Я.</t>
  </si>
  <si>
    <t>Хомич Н.И.</t>
  </si>
  <si>
    <t>Журик А.А.</t>
  </si>
  <si>
    <t>Голубева Н.Д.</t>
  </si>
  <si>
    <t>Шабанович Б.Ю.</t>
  </si>
  <si>
    <t>Семирская Т.В.</t>
  </si>
  <si>
    <t>Сай М.К.</t>
  </si>
  <si>
    <t>Пилипчук Р.Г.</t>
  </si>
  <si>
    <t>Сугутова Е.В.</t>
  </si>
  <si>
    <t>Олешкевич С.С.</t>
  </si>
  <si>
    <t>Крылов Г.В.</t>
  </si>
  <si>
    <t>Хмелевский В.М.</t>
  </si>
  <si>
    <t>Дробова С.М.</t>
  </si>
  <si>
    <t>Воробей Г.К.</t>
  </si>
  <si>
    <t>Харитонов А.Л.</t>
  </si>
  <si>
    <t>Сидорович П.Н.</t>
  </si>
  <si>
    <t>Итого за квартал:</t>
  </si>
  <si>
    <t>8691240 / 435,278  = 19967 рублей за сотку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</si>
</sst>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3" fontId="3" fillId="0" borderId="1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3" fontId="0" fillId="0" borderId="0" xfId="0" applyNumberFormat="1" applyBorder="1"/>
    <xf numFmtId="0" fontId="4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5" fillId="0" borderId="9" xfId="0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3" xfId="0" applyFont="1" applyFill="1" applyBorder="1"/>
    <xf numFmtId="0" fontId="5" fillId="0" borderId="13" xfId="0" applyFont="1" applyFill="1" applyBorder="1" applyAlignment="1">
      <alignment horizontal="center"/>
    </xf>
    <xf numFmtId="3" fontId="5" fillId="0" borderId="14" xfId="0" applyNumberFormat="1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O16" sqref="O16"/>
    </sheetView>
  </sheetViews>
  <sheetFormatPr defaultRowHeight="15"/>
  <cols>
    <col min="1" max="1" width="4.5703125" customWidth="1"/>
    <col min="4" max="4" width="20" customWidth="1"/>
    <col min="5" max="5" width="15.28515625" customWidth="1"/>
    <col min="6" max="6" width="15.85546875" customWidth="1"/>
  </cols>
  <sheetData>
    <row r="1" spans="1:9">
      <c r="E1" s="22" t="s">
        <v>14</v>
      </c>
      <c r="F1" s="22"/>
    </row>
    <row r="2" spans="1:9">
      <c r="E2" s="22" t="s">
        <v>12</v>
      </c>
      <c r="F2" s="22"/>
    </row>
    <row r="3" spans="1:9">
      <c r="E3" s="22" t="s">
        <v>11</v>
      </c>
      <c r="F3" s="22"/>
    </row>
    <row r="4" spans="1:9" s="18" customFormat="1" ht="23.25" customHeight="1">
      <c r="B4" s="50"/>
      <c r="C4" s="50"/>
      <c r="D4" s="50"/>
      <c r="E4" s="50"/>
      <c r="F4" s="50"/>
      <c r="G4" s="50"/>
      <c r="H4" s="50"/>
      <c r="I4" s="50"/>
    </row>
    <row r="5" spans="1:9" s="18" customFormat="1">
      <c r="E5" s="19"/>
      <c r="F5" s="19"/>
    </row>
    <row r="6" spans="1:9" s="18" customFormat="1">
      <c r="B6" s="20"/>
      <c r="C6" s="20"/>
      <c r="D6" s="20"/>
      <c r="E6" s="21"/>
      <c r="F6" s="21"/>
    </row>
    <row r="7" spans="1:9" ht="23.25" customHeight="1">
      <c r="B7" s="51" t="s">
        <v>9</v>
      </c>
      <c r="C7" s="51"/>
      <c r="D7" s="51"/>
      <c r="E7" s="51"/>
      <c r="F7" s="51"/>
      <c r="G7" s="51"/>
      <c r="H7" s="51"/>
      <c r="I7" s="51"/>
    </row>
    <row r="8" spans="1:9">
      <c r="E8" s="4" t="s">
        <v>2</v>
      </c>
      <c r="F8" s="4" t="s">
        <v>3</v>
      </c>
    </row>
    <row r="9" spans="1:9">
      <c r="A9" s="2">
        <v>1</v>
      </c>
      <c r="B9" s="9" t="s">
        <v>0</v>
      </c>
      <c r="C9" s="9"/>
      <c r="D9" s="9"/>
      <c r="E9" s="3"/>
      <c r="F9" s="3"/>
    </row>
    <row r="10" spans="1:9" ht="15.75">
      <c r="A10" s="2"/>
      <c r="B10" s="9" t="s">
        <v>10</v>
      </c>
      <c r="C10" s="9"/>
      <c r="D10" s="9"/>
      <c r="E10" s="5">
        <f>800000+800000+700000</f>
        <v>2300000</v>
      </c>
      <c r="F10" s="5">
        <f>E10*3</f>
        <v>6900000</v>
      </c>
      <c r="I10" s="1"/>
    </row>
    <row r="11" spans="1:9" ht="15.75">
      <c r="A11" s="2">
        <v>2</v>
      </c>
      <c r="B11" s="9" t="s">
        <v>1</v>
      </c>
      <c r="C11" s="9"/>
      <c r="D11" s="9"/>
      <c r="E11" s="5">
        <v>253000</v>
      </c>
      <c r="F11" s="5">
        <f t="shared" ref="F11:F15" si="0">E11*3</f>
        <v>759000</v>
      </c>
    </row>
    <row r="12" spans="1:9" ht="15.75">
      <c r="A12" s="2">
        <v>3</v>
      </c>
      <c r="B12" s="11" t="s">
        <v>5</v>
      </c>
      <c r="C12" s="12"/>
      <c r="D12" s="13"/>
      <c r="E12" s="5">
        <f>E10*0.6%</f>
        <v>13800</v>
      </c>
      <c r="F12" s="5">
        <f t="shared" si="0"/>
        <v>41400</v>
      </c>
    </row>
    <row r="13" spans="1:9" ht="15.75">
      <c r="A13" s="2">
        <v>4</v>
      </c>
      <c r="B13" s="11" t="s">
        <v>6</v>
      </c>
      <c r="C13" s="12"/>
      <c r="D13" s="13"/>
      <c r="E13" s="5">
        <v>100000</v>
      </c>
      <c r="F13" s="5">
        <f t="shared" si="0"/>
        <v>300000</v>
      </c>
    </row>
    <row r="14" spans="1:9" ht="15.75">
      <c r="A14" s="2">
        <v>5</v>
      </c>
      <c r="B14" s="11" t="s">
        <v>4</v>
      </c>
      <c r="C14" s="12"/>
      <c r="D14" s="13"/>
      <c r="E14" s="5">
        <v>30280</v>
      </c>
      <c r="F14" s="5">
        <f t="shared" si="0"/>
        <v>90840</v>
      </c>
    </row>
    <row r="15" spans="1:9" ht="15.75">
      <c r="A15" s="2">
        <v>6</v>
      </c>
      <c r="B15" s="11" t="s">
        <v>7</v>
      </c>
      <c r="C15" s="12"/>
      <c r="D15" s="13"/>
      <c r="E15" s="5">
        <v>200000</v>
      </c>
      <c r="F15" s="5">
        <f t="shared" si="0"/>
        <v>600000</v>
      </c>
    </row>
    <row r="16" spans="1:9" ht="18.75">
      <c r="A16" s="2"/>
      <c r="B16" s="6" t="s">
        <v>8</v>
      </c>
      <c r="C16" s="7"/>
      <c r="D16" s="8"/>
      <c r="E16" s="5">
        <f>SUM(E10:E15)</f>
        <v>2897080</v>
      </c>
      <c r="F16" s="5">
        <f>SUM(F10:F15)</f>
        <v>8691240</v>
      </c>
    </row>
    <row r="17" spans="1:6">
      <c r="A17" s="2"/>
      <c r="B17" s="11"/>
      <c r="C17" s="12"/>
      <c r="D17" s="13"/>
      <c r="E17" s="3"/>
      <c r="F17" s="3"/>
    </row>
    <row r="18" spans="1:6" ht="18.75">
      <c r="A18" s="2"/>
      <c r="B18" s="14" t="s">
        <v>115</v>
      </c>
      <c r="C18" s="15"/>
      <c r="D18" s="16"/>
      <c r="E18" s="3"/>
      <c r="F18" s="3"/>
    </row>
    <row r="19" spans="1:6">
      <c r="B19" s="17"/>
      <c r="C19" s="17"/>
      <c r="D19" s="17"/>
      <c r="E19" s="1"/>
      <c r="F19" s="1"/>
    </row>
    <row r="20" spans="1:6">
      <c r="B20" s="10"/>
      <c r="C20" s="10"/>
      <c r="D20" s="10"/>
      <c r="E20" s="1"/>
      <c r="F20" s="1"/>
    </row>
    <row r="21" spans="1:6">
      <c r="B21" s="22" t="s">
        <v>13</v>
      </c>
      <c r="C21" s="22"/>
      <c r="D21" s="22"/>
      <c r="E21" s="1"/>
      <c r="F21" s="1"/>
    </row>
  </sheetData>
  <mergeCells count="2">
    <mergeCell ref="B4:I4"/>
    <mergeCell ref="B7:I7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8"/>
  <sheetViews>
    <sheetView topLeftCell="A4" workbookViewId="0">
      <selection activeCell="I33" sqref="I33"/>
    </sheetView>
  </sheetViews>
  <sheetFormatPr defaultRowHeight="15"/>
  <cols>
    <col min="1" max="1" width="7.42578125" style="10" customWidth="1"/>
    <col min="2" max="2" width="26.140625" customWidth="1"/>
    <col min="3" max="3" width="9.5703125" style="48" customWidth="1"/>
    <col min="4" max="4" width="9.5703125" style="49" customWidth="1"/>
    <col min="5" max="5" width="12.140625" style="25" customWidth="1"/>
    <col min="6" max="6" width="9.140625" style="18"/>
  </cols>
  <sheetData>
    <row r="1" spans="1:5" customFormat="1" ht="18.75">
      <c r="A1" s="52" t="s">
        <v>15</v>
      </c>
      <c r="B1" s="52"/>
      <c r="C1" s="52"/>
      <c r="D1" s="52"/>
      <c r="E1" s="53"/>
    </row>
    <row r="2" spans="1:5" customFormat="1" ht="19.5" thickBot="1">
      <c r="A2" s="19"/>
      <c r="B2" s="23" t="s">
        <v>16</v>
      </c>
      <c r="C2" s="24"/>
      <c r="D2" s="25"/>
      <c r="E2" s="25"/>
    </row>
    <row r="3" spans="1:5" customFormat="1" ht="15.75" thickBot="1">
      <c r="A3" s="26"/>
      <c r="B3" s="27"/>
      <c r="C3" s="28"/>
      <c r="D3" s="29"/>
      <c r="E3" s="30"/>
    </row>
    <row r="4" spans="1:5" customFormat="1">
      <c r="A4" s="31" t="s">
        <v>17</v>
      </c>
      <c r="B4" s="31" t="s">
        <v>18</v>
      </c>
      <c r="C4" s="32" t="s">
        <v>19</v>
      </c>
      <c r="D4" s="33" t="s">
        <v>20</v>
      </c>
      <c r="E4" s="30" t="s">
        <v>20</v>
      </c>
    </row>
    <row r="5" spans="1:5" customFormat="1">
      <c r="A5" s="34" t="s">
        <v>21</v>
      </c>
      <c r="B5" s="34"/>
      <c r="C5" s="35" t="s">
        <v>22</v>
      </c>
      <c r="D5" s="36" t="s">
        <v>23</v>
      </c>
      <c r="E5" s="37" t="s">
        <v>24</v>
      </c>
    </row>
    <row r="6" spans="1:5" customFormat="1">
      <c r="A6" s="4"/>
      <c r="B6" s="4"/>
      <c r="C6" s="38"/>
      <c r="D6" s="39" t="s">
        <v>25</v>
      </c>
      <c r="E6" s="30" t="s">
        <v>26</v>
      </c>
    </row>
    <row r="7" spans="1:5" customFormat="1">
      <c r="A7" s="4"/>
      <c r="B7" s="4"/>
      <c r="C7" s="38"/>
      <c r="D7" s="33"/>
      <c r="E7" s="30"/>
    </row>
    <row r="8" spans="1:5" customFormat="1">
      <c r="A8" s="4">
        <v>1</v>
      </c>
      <c r="B8" s="2" t="s">
        <v>27</v>
      </c>
      <c r="C8" s="40">
        <v>5.3209999999999997</v>
      </c>
      <c r="D8" s="33">
        <v>20000</v>
      </c>
      <c r="E8" s="30">
        <f>C8*D8</f>
        <v>106420</v>
      </c>
    </row>
    <row r="9" spans="1:5" customFormat="1">
      <c r="A9" s="4">
        <v>2</v>
      </c>
      <c r="B9" s="2" t="s">
        <v>28</v>
      </c>
      <c r="C9" s="40">
        <v>5.16</v>
      </c>
      <c r="D9" s="33">
        <v>20000</v>
      </c>
      <c r="E9" s="30">
        <f t="shared" ref="E9:E72" si="0">C9*D9</f>
        <v>103200</v>
      </c>
    </row>
    <row r="10" spans="1:5" customFormat="1">
      <c r="A10" s="4">
        <v>3</v>
      </c>
      <c r="B10" s="2" t="s">
        <v>29</v>
      </c>
      <c r="C10" s="40">
        <v>5.2450000000000001</v>
      </c>
      <c r="D10" s="33">
        <v>20000</v>
      </c>
      <c r="E10" s="30">
        <f t="shared" si="0"/>
        <v>104900</v>
      </c>
    </row>
    <row r="11" spans="1:5" customFormat="1">
      <c r="A11" s="4">
        <v>4</v>
      </c>
      <c r="B11" s="2" t="s">
        <v>30</v>
      </c>
      <c r="C11" s="40">
        <v>5.3849999999999998</v>
      </c>
      <c r="D11" s="33">
        <v>20000</v>
      </c>
      <c r="E11" s="30">
        <f t="shared" si="0"/>
        <v>107700</v>
      </c>
    </row>
    <row r="12" spans="1:5" customFormat="1">
      <c r="A12" s="4">
        <v>5</v>
      </c>
      <c r="B12" s="2" t="s">
        <v>31</v>
      </c>
      <c r="C12" s="40">
        <v>5.4349999999999996</v>
      </c>
      <c r="D12" s="33">
        <v>20000</v>
      </c>
      <c r="E12" s="30">
        <f t="shared" si="0"/>
        <v>108699.99999999999</v>
      </c>
    </row>
    <row r="13" spans="1:5" customFormat="1">
      <c r="A13" s="4">
        <v>6</v>
      </c>
      <c r="B13" s="2" t="s">
        <v>32</v>
      </c>
      <c r="C13" s="40">
        <v>5.2949999999999999</v>
      </c>
      <c r="D13" s="33">
        <v>20000</v>
      </c>
      <c r="E13" s="30">
        <f t="shared" si="0"/>
        <v>105900</v>
      </c>
    </row>
    <row r="14" spans="1:5" customFormat="1">
      <c r="A14" s="4">
        <v>7</v>
      </c>
      <c r="B14" s="2" t="s">
        <v>33</v>
      </c>
      <c r="C14" s="40">
        <v>5.2949999999999999</v>
      </c>
      <c r="D14" s="33">
        <v>20000</v>
      </c>
      <c r="E14" s="30">
        <f t="shared" si="0"/>
        <v>105900</v>
      </c>
    </row>
    <row r="15" spans="1:5" customFormat="1">
      <c r="A15" s="4">
        <v>8</v>
      </c>
      <c r="B15" s="2" t="s">
        <v>34</v>
      </c>
      <c r="C15" s="40">
        <v>5.6879999999999997</v>
      </c>
      <c r="D15" s="33">
        <v>20000</v>
      </c>
      <c r="E15" s="30">
        <f t="shared" si="0"/>
        <v>113760</v>
      </c>
    </row>
    <row r="16" spans="1:5" customFormat="1">
      <c r="A16" s="4">
        <v>9</v>
      </c>
      <c r="B16" s="2" t="s">
        <v>35</v>
      </c>
      <c r="C16" s="40">
        <v>5.43</v>
      </c>
      <c r="D16" s="33">
        <v>20000</v>
      </c>
      <c r="E16" s="30">
        <f t="shared" si="0"/>
        <v>108600</v>
      </c>
    </row>
    <row r="17" spans="1:5" customFormat="1">
      <c r="A17" s="4">
        <v>10</v>
      </c>
      <c r="B17" s="2" t="s">
        <v>36</v>
      </c>
      <c r="C17" s="40">
        <v>5.2679999999999998</v>
      </c>
      <c r="D17" s="33">
        <v>20000</v>
      </c>
      <c r="E17" s="30">
        <f t="shared" si="0"/>
        <v>105360</v>
      </c>
    </row>
    <row r="18" spans="1:5" customFormat="1">
      <c r="A18" s="4">
        <v>11</v>
      </c>
      <c r="B18" s="2" t="s">
        <v>37</v>
      </c>
      <c r="C18" s="40">
        <v>5.242</v>
      </c>
      <c r="D18" s="33">
        <v>20000</v>
      </c>
      <c r="E18" s="30">
        <f t="shared" si="0"/>
        <v>104840</v>
      </c>
    </row>
    <row r="19" spans="1:5" customFormat="1">
      <c r="A19" s="4">
        <v>12</v>
      </c>
      <c r="B19" s="2" t="s">
        <v>38</v>
      </c>
      <c r="C19" s="40">
        <v>5.3109999999999999</v>
      </c>
      <c r="D19" s="33">
        <v>20000</v>
      </c>
      <c r="E19" s="30">
        <f t="shared" si="0"/>
        <v>106220</v>
      </c>
    </row>
    <row r="20" spans="1:5" customFormat="1">
      <c r="A20" s="4">
        <v>13</v>
      </c>
      <c r="B20" s="2" t="s">
        <v>39</v>
      </c>
      <c r="C20" s="40">
        <v>5.4139999999999997</v>
      </c>
      <c r="D20" s="33">
        <v>20000</v>
      </c>
      <c r="E20" s="30">
        <f t="shared" si="0"/>
        <v>108280</v>
      </c>
    </row>
    <row r="21" spans="1:5" customFormat="1">
      <c r="A21" s="4">
        <v>14</v>
      </c>
      <c r="B21" s="2" t="s">
        <v>40</v>
      </c>
      <c r="C21" s="40">
        <v>5.641</v>
      </c>
      <c r="D21" s="33">
        <v>20000</v>
      </c>
      <c r="E21" s="30">
        <f t="shared" si="0"/>
        <v>112820</v>
      </c>
    </row>
    <row r="22" spans="1:5" customFormat="1">
      <c r="A22" s="4">
        <v>15</v>
      </c>
      <c r="B22" s="2" t="s">
        <v>41</v>
      </c>
      <c r="C22" s="40">
        <v>5.24</v>
      </c>
      <c r="D22" s="33">
        <v>20000</v>
      </c>
      <c r="E22" s="30">
        <f t="shared" si="0"/>
        <v>104800</v>
      </c>
    </row>
    <row r="23" spans="1:5" customFormat="1">
      <c r="A23" s="4">
        <v>16</v>
      </c>
      <c r="B23" s="2" t="s">
        <v>42</v>
      </c>
      <c r="C23" s="40">
        <v>6.4240000000000004</v>
      </c>
      <c r="D23" s="33">
        <v>20000</v>
      </c>
      <c r="E23" s="30">
        <f t="shared" si="0"/>
        <v>128480.00000000001</v>
      </c>
    </row>
    <row r="24" spans="1:5" customFormat="1">
      <c r="A24" s="4">
        <v>17</v>
      </c>
      <c r="B24" s="2" t="s">
        <v>43</v>
      </c>
      <c r="C24" s="40">
        <v>4.4470000000000001</v>
      </c>
      <c r="D24" s="33">
        <v>20000</v>
      </c>
      <c r="E24" s="30">
        <f t="shared" si="0"/>
        <v>88940</v>
      </c>
    </row>
    <row r="25" spans="1:5" customFormat="1">
      <c r="A25" s="4">
        <v>18</v>
      </c>
      <c r="B25" s="2" t="s">
        <v>44</v>
      </c>
      <c r="C25" s="40">
        <v>7.8170000000000002</v>
      </c>
      <c r="D25" s="33">
        <v>20000</v>
      </c>
      <c r="E25" s="30">
        <f t="shared" si="0"/>
        <v>156340</v>
      </c>
    </row>
    <row r="26" spans="1:5" customFormat="1">
      <c r="A26" s="4">
        <v>19</v>
      </c>
      <c r="B26" s="2" t="s">
        <v>45</v>
      </c>
      <c r="C26" s="40">
        <v>4.1219999999999999</v>
      </c>
      <c r="D26" s="33">
        <v>20000</v>
      </c>
      <c r="E26" s="30">
        <f t="shared" si="0"/>
        <v>82440</v>
      </c>
    </row>
    <row r="27" spans="1:5" customFormat="1">
      <c r="A27" s="4">
        <v>20</v>
      </c>
      <c r="B27" s="2" t="s">
        <v>46</v>
      </c>
      <c r="C27" s="40">
        <v>6.2969999999999997</v>
      </c>
      <c r="D27" s="33">
        <v>20000</v>
      </c>
      <c r="E27" s="30">
        <f t="shared" si="0"/>
        <v>125940</v>
      </c>
    </row>
    <row r="28" spans="1:5" customFormat="1">
      <c r="A28" s="4">
        <v>21</v>
      </c>
      <c r="B28" s="2" t="s">
        <v>47</v>
      </c>
      <c r="C28" s="40">
        <v>5.1109999999999998</v>
      </c>
      <c r="D28" s="33">
        <v>20000</v>
      </c>
      <c r="E28" s="30">
        <f t="shared" si="0"/>
        <v>102220</v>
      </c>
    </row>
    <row r="29" spans="1:5" customFormat="1">
      <c r="A29" s="4">
        <v>22</v>
      </c>
      <c r="B29" s="2" t="s">
        <v>48</v>
      </c>
      <c r="C29" s="40">
        <v>4.6639999999999997</v>
      </c>
      <c r="D29" s="33">
        <v>20000</v>
      </c>
      <c r="E29" s="30">
        <f t="shared" si="0"/>
        <v>93280</v>
      </c>
    </row>
    <row r="30" spans="1:5" customFormat="1">
      <c r="A30" s="4">
        <v>23</v>
      </c>
      <c r="B30" s="2" t="s">
        <v>49</v>
      </c>
      <c r="C30" s="40">
        <v>4.0640000000000001</v>
      </c>
      <c r="D30" s="33">
        <v>20000</v>
      </c>
      <c r="E30" s="30">
        <f t="shared" si="0"/>
        <v>81280</v>
      </c>
    </row>
    <row r="31" spans="1:5" customFormat="1">
      <c r="A31" s="4">
        <v>24</v>
      </c>
      <c r="B31" s="2" t="s">
        <v>50</v>
      </c>
      <c r="C31" s="40">
        <v>4.875</v>
      </c>
      <c r="D31" s="33">
        <v>20000</v>
      </c>
      <c r="E31" s="30">
        <f t="shared" si="0"/>
        <v>97500</v>
      </c>
    </row>
    <row r="32" spans="1:5" customFormat="1">
      <c r="A32" s="4">
        <v>25</v>
      </c>
      <c r="B32" s="2" t="s">
        <v>51</v>
      </c>
      <c r="C32" s="40">
        <v>4.1870000000000003</v>
      </c>
      <c r="D32" s="33">
        <v>20000</v>
      </c>
      <c r="E32" s="30">
        <f t="shared" si="0"/>
        <v>83740</v>
      </c>
    </row>
    <row r="33" spans="1:5" customFormat="1">
      <c r="A33" s="4">
        <v>26</v>
      </c>
      <c r="B33" s="2" t="s">
        <v>50</v>
      </c>
      <c r="C33" s="40">
        <v>4.7</v>
      </c>
      <c r="D33" s="33">
        <v>20000</v>
      </c>
      <c r="E33" s="30">
        <f t="shared" si="0"/>
        <v>94000</v>
      </c>
    </row>
    <row r="34" spans="1:5" customFormat="1">
      <c r="A34" s="4">
        <v>27</v>
      </c>
      <c r="B34" s="2" t="s">
        <v>52</v>
      </c>
      <c r="C34" s="40">
        <v>4.0739999999999998</v>
      </c>
      <c r="D34" s="33">
        <v>20000</v>
      </c>
      <c r="E34" s="30">
        <f t="shared" si="0"/>
        <v>81480</v>
      </c>
    </row>
    <row r="35" spans="1:5" customFormat="1">
      <c r="A35" s="4">
        <v>28</v>
      </c>
      <c r="B35" s="2" t="s">
        <v>53</v>
      </c>
      <c r="C35" s="40">
        <v>4.79</v>
      </c>
      <c r="D35" s="33">
        <v>20000</v>
      </c>
      <c r="E35" s="30">
        <f t="shared" si="0"/>
        <v>95800</v>
      </c>
    </row>
    <row r="36" spans="1:5" customFormat="1">
      <c r="A36" s="4">
        <v>29</v>
      </c>
      <c r="B36" s="2" t="s">
        <v>54</v>
      </c>
      <c r="C36" s="40">
        <v>4.0010000000000003</v>
      </c>
      <c r="D36" s="33">
        <v>20000</v>
      </c>
      <c r="E36" s="30">
        <f t="shared" si="0"/>
        <v>80020</v>
      </c>
    </row>
    <row r="37" spans="1:5" customFormat="1">
      <c r="A37" s="4">
        <v>30</v>
      </c>
      <c r="B37" s="2" t="s">
        <v>55</v>
      </c>
      <c r="C37" s="40">
        <v>4.5880000000000001</v>
      </c>
      <c r="D37" s="33">
        <v>20000</v>
      </c>
      <c r="E37" s="30">
        <f t="shared" si="0"/>
        <v>91760</v>
      </c>
    </row>
    <row r="38" spans="1:5" customFormat="1">
      <c r="A38" s="4">
        <v>31</v>
      </c>
      <c r="B38" s="2" t="s">
        <v>56</v>
      </c>
      <c r="C38" s="40">
        <v>4.2549999999999999</v>
      </c>
      <c r="D38" s="33">
        <v>20000</v>
      </c>
      <c r="E38" s="30">
        <f t="shared" si="0"/>
        <v>85100</v>
      </c>
    </row>
    <row r="39" spans="1:5" customFormat="1">
      <c r="A39" s="4">
        <v>32</v>
      </c>
      <c r="B39" s="2" t="s">
        <v>57</v>
      </c>
      <c r="C39" s="40">
        <v>4.8410000000000002</v>
      </c>
      <c r="D39" s="33">
        <v>20000</v>
      </c>
      <c r="E39" s="30">
        <f t="shared" si="0"/>
        <v>96820</v>
      </c>
    </row>
    <row r="40" spans="1:5" customFormat="1">
      <c r="A40" s="4">
        <v>33</v>
      </c>
      <c r="B40" s="2" t="s">
        <v>58</v>
      </c>
      <c r="C40" s="40">
        <v>4.319</v>
      </c>
      <c r="D40" s="33">
        <v>20000</v>
      </c>
      <c r="E40" s="30">
        <f t="shared" si="0"/>
        <v>86380</v>
      </c>
    </row>
    <row r="41" spans="1:5" customFormat="1">
      <c r="A41" s="4">
        <v>34</v>
      </c>
      <c r="B41" s="2" t="s">
        <v>59</v>
      </c>
      <c r="C41" s="40">
        <v>4.8259999999999996</v>
      </c>
      <c r="D41" s="33">
        <v>20000</v>
      </c>
      <c r="E41" s="30">
        <f t="shared" si="0"/>
        <v>96519.999999999985</v>
      </c>
    </row>
    <row r="42" spans="1:5" customFormat="1">
      <c r="A42" s="4">
        <v>35</v>
      </c>
      <c r="B42" s="2" t="s">
        <v>60</v>
      </c>
      <c r="C42" s="40">
        <v>4.133</v>
      </c>
      <c r="D42" s="33">
        <v>20000</v>
      </c>
      <c r="E42" s="30">
        <f t="shared" si="0"/>
        <v>82660</v>
      </c>
    </row>
    <row r="43" spans="1:5" customFormat="1">
      <c r="A43" s="4">
        <v>36</v>
      </c>
      <c r="B43" s="2" t="s">
        <v>61</v>
      </c>
      <c r="C43" s="40">
        <v>4.5780000000000003</v>
      </c>
      <c r="D43" s="33">
        <v>20000</v>
      </c>
      <c r="E43" s="30">
        <f t="shared" si="0"/>
        <v>91560</v>
      </c>
    </row>
    <row r="44" spans="1:5" customFormat="1">
      <c r="A44" s="4">
        <v>37</v>
      </c>
      <c r="B44" s="2" t="s">
        <v>62</v>
      </c>
      <c r="C44" s="40">
        <v>4.1989999999999998</v>
      </c>
      <c r="D44" s="33">
        <v>20000</v>
      </c>
      <c r="E44" s="30">
        <f t="shared" si="0"/>
        <v>83980</v>
      </c>
    </row>
    <row r="45" spans="1:5" customFormat="1">
      <c r="A45" s="4">
        <v>38</v>
      </c>
      <c r="B45" s="2" t="s">
        <v>63</v>
      </c>
      <c r="C45" s="40">
        <v>4.7750000000000004</v>
      </c>
      <c r="D45" s="33">
        <v>20000</v>
      </c>
      <c r="E45" s="30">
        <f t="shared" si="0"/>
        <v>95500</v>
      </c>
    </row>
    <row r="46" spans="1:5" customFormat="1">
      <c r="A46" s="4">
        <v>39</v>
      </c>
      <c r="B46" s="2" t="s">
        <v>64</v>
      </c>
      <c r="C46" s="40">
        <v>4.2160000000000002</v>
      </c>
      <c r="D46" s="33">
        <v>20000</v>
      </c>
      <c r="E46" s="30">
        <f t="shared" si="0"/>
        <v>84320</v>
      </c>
    </row>
    <row r="47" spans="1:5" customFormat="1">
      <c r="A47" s="4">
        <v>40</v>
      </c>
      <c r="B47" s="2" t="s">
        <v>65</v>
      </c>
      <c r="C47" s="40">
        <v>4.6319999999999997</v>
      </c>
      <c r="D47" s="33">
        <v>20000</v>
      </c>
      <c r="E47" s="30">
        <f t="shared" si="0"/>
        <v>92640</v>
      </c>
    </row>
    <row r="48" spans="1:5" customFormat="1">
      <c r="A48" s="4">
        <v>41</v>
      </c>
      <c r="B48" s="2" t="s">
        <v>66</v>
      </c>
      <c r="C48" s="40">
        <v>4.4740000000000002</v>
      </c>
      <c r="D48" s="33">
        <v>20000</v>
      </c>
      <c r="E48" s="30">
        <f t="shared" si="0"/>
        <v>89480</v>
      </c>
    </row>
    <row r="49" spans="1:5" customFormat="1">
      <c r="A49" s="4">
        <v>42</v>
      </c>
      <c r="B49" s="2" t="s">
        <v>67</v>
      </c>
      <c r="C49" s="40">
        <v>5.0350000000000001</v>
      </c>
      <c r="D49" s="33">
        <v>20000</v>
      </c>
      <c r="E49" s="30">
        <f t="shared" si="0"/>
        <v>100700</v>
      </c>
    </row>
    <row r="50" spans="1:5" customFormat="1">
      <c r="A50" s="4">
        <v>43</v>
      </c>
      <c r="B50" s="2" t="s">
        <v>68</v>
      </c>
      <c r="C50" s="40">
        <v>4.4029999999999996</v>
      </c>
      <c r="D50" s="33">
        <v>20000</v>
      </c>
      <c r="E50" s="30">
        <f t="shared" si="0"/>
        <v>88059.999999999985</v>
      </c>
    </row>
    <row r="51" spans="1:5" customFormat="1">
      <c r="A51" s="4">
        <v>44</v>
      </c>
      <c r="B51" s="2" t="s">
        <v>69</v>
      </c>
      <c r="C51" s="40">
        <v>4.8019999999999996</v>
      </c>
      <c r="D51" s="33">
        <v>20000</v>
      </c>
      <c r="E51" s="30">
        <f t="shared" si="0"/>
        <v>96039.999999999985</v>
      </c>
    </row>
    <row r="52" spans="1:5" customFormat="1">
      <c r="A52" s="4">
        <v>45</v>
      </c>
      <c r="B52" s="2" t="s">
        <v>70</v>
      </c>
      <c r="C52" s="40">
        <v>4.7220000000000004</v>
      </c>
      <c r="D52" s="33">
        <v>20000</v>
      </c>
      <c r="E52" s="30">
        <f t="shared" si="0"/>
        <v>94440.000000000015</v>
      </c>
    </row>
    <row r="53" spans="1:5" customFormat="1">
      <c r="A53" s="4">
        <v>46</v>
      </c>
      <c r="B53" s="2" t="s">
        <v>71</v>
      </c>
      <c r="C53" s="40">
        <v>4.49</v>
      </c>
      <c r="D53" s="33">
        <v>20000</v>
      </c>
      <c r="E53" s="30">
        <f t="shared" si="0"/>
        <v>89800</v>
      </c>
    </row>
    <row r="54" spans="1:5" customFormat="1">
      <c r="A54" s="4">
        <v>47</v>
      </c>
      <c r="B54" s="2" t="s">
        <v>72</v>
      </c>
      <c r="C54" s="40">
        <v>4.726</v>
      </c>
      <c r="D54" s="33">
        <v>20000</v>
      </c>
      <c r="E54" s="30">
        <f t="shared" si="0"/>
        <v>94520</v>
      </c>
    </row>
    <row r="55" spans="1:5" customFormat="1">
      <c r="A55" s="4">
        <v>48</v>
      </c>
      <c r="B55" s="2" t="s">
        <v>73</v>
      </c>
      <c r="C55" s="40">
        <v>4.649</v>
      </c>
      <c r="D55" s="33">
        <v>20000</v>
      </c>
      <c r="E55" s="30">
        <f t="shared" si="0"/>
        <v>92980</v>
      </c>
    </row>
    <row r="56" spans="1:5" customFormat="1">
      <c r="A56" s="4">
        <v>49</v>
      </c>
      <c r="B56" s="2" t="s">
        <v>74</v>
      </c>
      <c r="C56" s="40">
        <v>4.5279999999999996</v>
      </c>
      <c r="D56" s="33">
        <v>20000</v>
      </c>
      <c r="E56" s="30">
        <f t="shared" si="0"/>
        <v>90559.999999999985</v>
      </c>
    </row>
    <row r="57" spans="1:5" customFormat="1">
      <c r="A57" s="4">
        <v>50</v>
      </c>
      <c r="B57" s="2" t="s">
        <v>75</v>
      </c>
      <c r="C57" s="40">
        <v>4.5199999999999996</v>
      </c>
      <c r="D57" s="33">
        <v>20000</v>
      </c>
      <c r="E57" s="30">
        <f t="shared" si="0"/>
        <v>90399.999999999985</v>
      </c>
    </row>
    <row r="58" spans="1:5" customFormat="1">
      <c r="A58" s="4">
        <v>51</v>
      </c>
      <c r="B58" s="2" t="s">
        <v>76</v>
      </c>
      <c r="C58" s="40">
        <v>4.7030000000000003</v>
      </c>
      <c r="D58" s="33">
        <v>20000</v>
      </c>
      <c r="E58" s="30">
        <f t="shared" si="0"/>
        <v>94060</v>
      </c>
    </row>
    <row r="59" spans="1:5" customFormat="1">
      <c r="A59" s="4">
        <v>52</v>
      </c>
      <c r="B59" s="2" t="s">
        <v>77</v>
      </c>
      <c r="C59" s="40">
        <v>4.7869999999999999</v>
      </c>
      <c r="D59" s="33">
        <v>20000</v>
      </c>
      <c r="E59" s="30">
        <f t="shared" si="0"/>
        <v>95740</v>
      </c>
    </row>
    <row r="60" spans="1:5" customFormat="1">
      <c r="A60" s="4">
        <v>53</v>
      </c>
      <c r="B60" s="2" t="s">
        <v>78</v>
      </c>
      <c r="C60" s="40">
        <v>4.6269999999999998</v>
      </c>
      <c r="D60" s="33">
        <v>20000</v>
      </c>
      <c r="E60" s="30">
        <f t="shared" si="0"/>
        <v>92540</v>
      </c>
    </row>
    <row r="61" spans="1:5" customFormat="1">
      <c r="A61" s="4">
        <v>54</v>
      </c>
      <c r="B61" s="2" t="s">
        <v>79</v>
      </c>
      <c r="C61" s="40">
        <v>4.7919999999999998</v>
      </c>
      <c r="D61" s="33">
        <v>20000</v>
      </c>
      <c r="E61" s="30">
        <f t="shared" si="0"/>
        <v>95840</v>
      </c>
    </row>
    <row r="62" spans="1:5" customFormat="1">
      <c r="A62" s="4">
        <v>55</v>
      </c>
      <c r="B62" s="2" t="s">
        <v>80</v>
      </c>
      <c r="C62" s="40">
        <v>5.0629999999999997</v>
      </c>
      <c r="D62" s="33">
        <v>20000</v>
      </c>
      <c r="E62" s="30">
        <f t="shared" si="0"/>
        <v>101260</v>
      </c>
    </row>
    <row r="63" spans="1:5" customFormat="1">
      <c r="A63" s="4">
        <v>56</v>
      </c>
      <c r="B63" s="2" t="s">
        <v>81</v>
      </c>
      <c r="C63" s="40">
        <v>4.6230000000000002</v>
      </c>
      <c r="D63" s="33">
        <v>20000</v>
      </c>
      <c r="E63" s="30">
        <f t="shared" si="0"/>
        <v>92460</v>
      </c>
    </row>
    <row r="64" spans="1:5" customFormat="1">
      <c r="A64" s="4">
        <v>57</v>
      </c>
      <c r="B64" s="2" t="s">
        <v>82</v>
      </c>
      <c r="C64" s="40">
        <v>7.3049999999999997</v>
      </c>
      <c r="D64" s="33">
        <v>20000</v>
      </c>
      <c r="E64" s="30">
        <f t="shared" si="0"/>
        <v>146100</v>
      </c>
    </row>
    <row r="65" spans="1:5" customFormat="1">
      <c r="A65" s="4">
        <v>58</v>
      </c>
      <c r="B65" s="2" t="s">
        <v>83</v>
      </c>
      <c r="C65" s="40">
        <v>5.0670000000000002</v>
      </c>
      <c r="D65" s="33">
        <v>20000</v>
      </c>
      <c r="E65" s="30">
        <f t="shared" si="0"/>
        <v>101340</v>
      </c>
    </row>
    <row r="66" spans="1:5" customFormat="1">
      <c r="A66" s="4">
        <v>59</v>
      </c>
      <c r="B66" s="2" t="s">
        <v>84</v>
      </c>
      <c r="C66" s="40">
        <v>4.5330000000000004</v>
      </c>
      <c r="D66" s="33">
        <v>20000</v>
      </c>
      <c r="E66" s="30">
        <f t="shared" si="0"/>
        <v>90660</v>
      </c>
    </row>
    <row r="67" spans="1:5" customFormat="1">
      <c r="A67" s="4">
        <v>60</v>
      </c>
      <c r="B67" s="2" t="s">
        <v>85</v>
      </c>
      <c r="C67" s="40">
        <v>4.6070000000000002</v>
      </c>
      <c r="D67" s="33">
        <v>20000</v>
      </c>
      <c r="E67" s="30">
        <f t="shared" si="0"/>
        <v>92140</v>
      </c>
    </row>
    <row r="68" spans="1:5" customFormat="1">
      <c r="A68" s="4">
        <v>61</v>
      </c>
      <c r="B68" s="2" t="s">
        <v>86</v>
      </c>
      <c r="C68" s="40">
        <v>4.0970000000000004</v>
      </c>
      <c r="D68" s="33">
        <v>20000</v>
      </c>
      <c r="E68" s="30">
        <f t="shared" si="0"/>
        <v>81940.000000000015</v>
      </c>
    </row>
    <row r="69" spans="1:5" customFormat="1">
      <c r="A69" s="4">
        <v>62</v>
      </c>
      <c r="B69" s="2" t="s">
        <v>87</v>
      </c>
      <c r="C69" s="40">
        <v>4.3979999999999997</v>
      </c>
      <c r="D69" s="33">
        <v>20000</v>
      </c>
      <c r="E69" s="30">
        <f t="shared" si="0"/>
        <v>87960</v>
      </c>
    </row>
    <row r="70" spans="1:5" customFormat="1">
      <c r="A70" s="4">
        <v>63</v>
      </c>
      <c r="B70" s="2" t="s">
        <v>88</v>
      </c>
      <c r="C70" s="40">
        <v>4.7130000000000001</v>
      </c>
      <c r="D70" s="33">
        <v>20000</v>
      </c>
      <c r="E70" s="30">
        <f t="shared" si="0"/>
        <v>94260</v>
      </c>
    </row>
    <row r="71" spans="1:5" customFormat="1">
      <c r="A71" s="4">
        <v>64</v>
      </c>
      <c r="B71" s="2" t="s">
        <v>89</v>
      </c>
      <c r="C71" s="40">
        <v>4.5289999999999999</v>
      </c>
      <c r="D71" s="33">
        <v>20000</v>
      </c>
      <c r="E71" s="30">
        <f t="shared" si="0"/>
        <v>90580</v>
      </c>
    </row>
    <row r="72" spans="1:5" customFormat="1">
      <c r="A72" s="4">
        <v>65</v>
      </c>
      <c r="B72" s="2" t="s">
        <v>90</v>
      </c>
      <c r="C72" s="40">
        <v>4.5289999999999999</v>
      </c>
      <c r="D72" s="33">
        <v>20000</v>
      </c>
      <c r="E72" s="30">
        <f t="shared" si="0"/>
        <v>90580</v>
      </c>
    </row>
    <row r="73" spans="1:5" customFormat="1">
      <c r="A73" s="4">
        <v>66</v>
      </c>
      <c r="B73" s="2" t="s">
        <v>91</v>
      </c>
      <c r="C73" s="40">
        <v>4.6790000000000003</v>
      </c>
      <c r="D73" s="33">
        <v>20000</v>
      </c>
      <c r="E73" s="30">
        <f t="shared" ref="E73:E96" si="1">C73*D73</f>
        <v>93580</v>
      </c>
    </row>
    <row r="74" spans="1:5" customFormat="1">
      <c r="A74" s="4">
        <v>68</v>
      </c>
      <c r="B74" s="2" t="s">
        <v>92</v>
      </c>
      <c r="C74" s="40">
        <v>4.6379999999999999</v>
      </c>
      <c r="D74" s="33">
        <v>20000</v>
      </c>
      <c r="E74" s="30">
        <f t="shared" si="1"/>
        <v>92760</v>
      </c>
    </row>
    <row r="75" spans="1:5" customFormat="1">
      <c r="A75" s="4">
        <v>69</v>
      </c>
      <c r="B75" s="2" t="s">
        <v>93</v>
      </c>
      <c r="C75" s="40">
        <v>4.75</v>
      </c>
      <c r="D75" s="33">
        <v>20000</v>
      </c>
      <c r="E75" s="30">
        <f t="shared" si="1"/>
        <v>95000</v>
      </c>
    </row>
    <row r="76" spans="1:5" customFormat="1">
      <c r="A76" s="4">
        <v>70</v>
      </c>
      <c r="B76" s="2" t="s">
        <v>94</v>
      </c>
      <c r="C76" s="40">
        <v>4.7229999999999999</v>
      </c>
      <c r="D76" s="33">
        <v>20000</v>
      </c>
      <c r="E76" s="30">
        <f t="shared" si="1"/>
        <v>94460</v>
      </c>
    </row>
    <row r="77" spans="1:5" customFormat="1">
      <c r="A77" s="4">
        <v>71</v>
      </c>
      <c r="B77" s="2" t="s">
        <v>95</v>
      </c>
      <c r="C77" s="40">
        <v>4.2880000000000003</v>
      </c>
      <c r="D77" s="33">
        <v>20000</v>
      </c>
      <c r="E77" s="30">
        <f t="shared" si="1"/>
        <v>85760</v>
      </c>
    </row>
    <row r="78" spans="1:5" customFormat="1">
      <c r="A78" s="4">
        <v>72</v>
      </c>
      <c r="B78" s="2" t="s">
        <v>96</v>
      </c>
      <c r="C78" s="40">
        <v>4.5519999999999996</v>
      </c>
      <c r="D78" s="33">
        <v>20000</v>
      </c>
      <c r="E78" s="30">
        <f t="shared" si="1"/>
        <v>91039.999999999985</v>
      </c>
    </row>
    <row r="79" spans="1:5" customFormat="1">
      <c r="A79" s="4">
        <v>73</v>
      </c>
      <c r="B79" s="2" t="s">
        <v>97</v>
      </c>
      <c r="C79" s="40">
        <v>4.3390000000000004</v>
      </c>
      <c r="D79" s="33">
        <v>20000</v>
      </c>
      <c r="E79" s="30">
        <f t="shared" si="1"/>
        <v>86780.000000000015</v>
      </c>
    </row>
    <row r="80" spans="1:5" customFormat="1">
      <c r="A80" s="4">
        <v>74</v>
      </c>
      <c r="B80" s="2" t="s">
        <v>98</v>
      </c>
      <c r="C80" s="40">
        <v>4.585</v>
      </c>
      <c r="D80" s="33">
        <v>20000</v>
      </c>
      <c r="E80" s="30">
        <f t="shared" si="1"/>
        <v>91700</v>
      </c>
    </row>
    <row r="81" spans="1:5" customFormat="1">
      <c r="A81" s="4">
        <v>75</v>
      </c>
      <c r="B81" s="2" t="s">
        <v>99</v>
      </c>
      <c r="C81" s="40">
        <v>4.6379999999999999</v>
      </c>
      <c r="D81" s="33">
        <v>20000</v>
      </c>
      <c r="E81" s="30">
        <f t="shared" si="1"/>
        <v>92760</v>
      </c>
    </row>
    <row r="82" spans="1:5" customFormat="1">
      <c r="A82" s="4">
        <v>76</v>
      </c>
      <c r="B82" s="2" t="s">
        <v>100</v>
      </c>
      <c r="C82" s="40">
        <v>4.8860000000000001</v>
      </c>
      <c r="D82" s="33">
        <v>20000</v>
      </c>
      <c r="E82" s="30">
        <f t="shared" si="1"/>
        <v>97720</v>
      </c>
    </row>
    <row r="83" spans="1:5" customFormat="1">
      <c r="A83" s="4">
        <v>77</v>
      </c>
      <c r="B83" s="2" t="s">
        <v>101</v>
      </c>
      <c r="C83" s="40">
        <v>4.5609999999999999</v>
      </c>
      <c r="D83" s="33">
        <v>20000</v>
      </c>
      <c r="E83" s="30">
        <f t="shared" si="1"/>
        <v>91220</v>
      </c>
    </row>
    <row r="84" spans="1:5" customFormat="1">
      <c r="A84" s="4">
        <v>78</v>
      </c>
      <c r="B84" s="2" t="s">
        <v>102</v>
      </c>
      <c r="C84" s="40">
        <v>7.4779999999999998</v>
      </c>
      <c r="D84" s="33">
        <v>20000</v>
      </c>
      <c r="E84" s="30">
        <f t="shared" si="1"/>
        <v>149560</v>
      </c>
    </row>
    <row r="85" spans="1:5" customFormat="1">
      <c r="A85" s="4">
        <v>79</v>
      </c>
      <c r="B85" s="2" t="s">
        <v>103</v>
      </c>
      <c r="C85" s="40">
        <v>4.8780000000000001</v>
      </c>
      <c r="D85" s="33">
        <v>20000</v>
      </c>
      <c r="E85" s="30">
        <f t="shared" si="1"/>
        <v>97560</v>
      </c>
    </row>
    <row r="86" spans="1:5" customFormat="1">
      <c r="A86" s="4">
        <v>80</v>
      </c>
      <c r="B86" s="2" t="s">
        <v>104</v>
      </c>
      <c r="C86" s="40">
        <v>4.8860000000000001</v>
      </c>
      <c r="D86" s="33">
        <v>20000</v>
      </c>
      <c r="E86" s="30">
        <f t="shared" si="1"/>
        <v>97720</v>
      </c>
    </row>
    <row r="87" spans="1:5" customFormat="1">
      <c r="A87" s="4">
        <v>81</v>
      </c>
      <c r="B87" s="2" t="s">
        <v>105</v>
      </c>
      <c r="C87" s="40">
        <v>4.8940000000000001</v>
      </c>
      <c r="D87" s="33">
        <v>20000</v>
      </c>
      <c r="E87" s="30">
        <f t="shared" si="1"/>
        <v>97880</v>
      </c>
    </row>
    <row r="88" spans="1:5" customFormat="1">
      <c r="A88" s="4">
        <v>82</v>
      </c>
      <c r="B88" s="2" t="s">
        <v>106</v>
      </c>
      <c r="C88" s="40">
        <v>4.758</v>
      </c>
      <c r="D88" s="33">
        <v>20000</v>
      </c>
      <c r="E88" s="30">
        <f t="shared" si="1"/>
        <v>95160</v>
      </c>
    </row>
    <row r="89" spans="1:5" customFormat="1">
      <c r="A89" s="4">
        <v>83</v>
      </c>
      <c r="B89" s="2" t="s">
        <v>66</v>
      </c>
      <c r="C89" s="40">
        <v>4.9249999999999998</v>
      </c>
      <c r="D89" s="33">
        <v>20000</v>
      </c>
      <c r="E89" s="30">
        <f t="shared" si="1"/>
        <v>98500</v>
      </c>
    </row>
    <row r="90" spans="1:5" customFormat="1">
      <c r="A90" s="4">
        <v>84</v>
      </c>
      <c r="B90" s="2" t="s">
        <v>107</v>
      </c>
      <c r="C90" s="40">
        <v>5.0990000000000002</v>
      </c>
      <c r="D90" s="33">
        <v>20000</v>
      </c>
      <c r="E90" s="30">
        <f t="shared" si="1"/>
        <v>101980</v>
      </c>
    </row>
    <row r="91" spans="1:5" customFormat="1">
      <c r="A91" s="4">
        <v>85</v>
      </c>
      <c r="B91" s="2" t="s">
        <v>108</v>
      </c>
      <c r="C91" s="40">
        <v>5.2480000000000002</v>
      </c>
      <c r="D91" s="33">
        <v>20000</v>
      </c>
      <c r="E91" s="30">
        <f t="shared" si="1"/>
        <v>104960</v>
      </c>
    </row>
    <row r="92" spans="1:5" customFormat="1">
      <c r="A92" s="4">
        <v>86</v>
      </c>
      <c r="B92" s="2" t="s">
        <v>109</v>
      </c>
      <c r="C92" s="40">
        <v>4.875</v>
      </c>
      <c r="D92" s="33">
        <v>20000</v>
      </c>
      <c r="E92" s="30">
        <f t="shared" si="1"/>
        <v>97500</v>
      </c>
    </row>
    <row r="93" spans="1:5" customFormat="1">
      <c r="A93" s="4">
        <v>87</v>
      </c>
      <c r="B93" s="2" t="s">
        <v>110</v>
      </c>
      <c r="C93" s="40">
        <v>4.8879999999999999</v>
      </c>
      <c r="D93" s="33">
        <v>20000</v>
      </c>
      <c r="E93" s="30">
        <f t="shared" si="1"/>
        <v>97760</v>
      </c>
    </row>
    <row r="94" spans="1:5" customFormat="1">
      <c r="A94" s="4">
        <v>88</v>
      </c>
      <c r="B94" s="2" t="s">
        <v>111</v>
      </c>
      <c r="C94" s="40">
        <v>5.399</v>
      </c>
      <c r="D94" s="33">
        <v>20000</v>
      </c>
      <c r="E94" s="30">
        <f t="shared" si="1"/>
        <v>107980</v>
      </c>
    </row>
    <row r="95" spans="1:5" customFormat="1">
      <c r="A95" s="4">
        <v>89</v>
      </c>
      <c r="B95" s="2" t="s">
        <v>112</v>
      </c>
      <c r="C95" s="40">
        <v>4.9240000000000004</v>
      </c>
      <c r="D95" s="33">
        <v>20000</v>
      </c>
      <c r="E95" s="30">
        <f t="shared" si="1"/>
        <v>98480.000000000015</v>
      </c>
    </row>
    <row r="96" spans="1:5" customFormat="1">
      <c r="A96" s="4">
        <v>90</v>
      </c>
      <c r="B96" s="2" t="s">
        <v>113</v>
      </c>
      <c r="C96" s="40">
        <v>4.3</v>
      </c>
      <c r="D96" s="33">
        <v>20000</v>
      </c>
      <c r="E96" s="30">
        <f t="shared" si="1"/>
        <v>86000</v>
      </c>
    </row>
    <row r="97" spans="1:5" customFormat="1" ht="15.75" thickBot="1">
      <c r="A97" s="41"/>
      <c r="B97" s="42" t="s">
        <v>114</v>
      </c>
      <c r="C97" s="43">
        <f t="shared" ref="C97" si="2">SUM(C8:C96)</f>
        <v>435.21799999999996</v>
      </c>
      <c r="D97" s="44"/>
      <c r="E97" s="45">
        <f>SUM(E8:E96)</f>
        <v>8704360</v>
      </c>
    </row>
    <row r="98" spans="1:5" customFormat="1" ht="16.5" thickBot="1">
      <c r="A98" s="46"/>
      <c r="B98" s="54"/>
      <c r="C98" s="55"/>
      <c r="D98" s="47"/>
      <c r="E98" s="45"/>
    </row>
  </sheetData>
  <mergeCells count="2">
    <mergeCell ref="A1:E1"/>
    <mergeCell ref="B98:C98"/>
  </mergeCells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</vt:lpstr>
      <vt:lpstr>Взносы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</dc:creator>
  <cp:lastModifiedBy>Савченко Максим Васильевич</cp:lastModifiedBy>
  <cp:lastPrinted>2012-09-30T19:32:01Z</cp:lastPrinted>
  <dcterms:created xsi:type="dcterms:W3CDTF">2012-09-28T09:40:04Z</dcterms:created>
  <dcterms:modified xsi:type="dcterms:W3CDTF">2012-10-03T19:41:09Z</dcterms:modified>
</cp:coreProperties>
</file>